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295" windowHeight="10665"/>
  </bookViews>
  <sheets>
    <sheet name="STOA Charges from SLDC" sheetId="10" r:id="rId1"/>
  </sheets>
  <calcPr calcId="152511"/>
</workbook>
</file>

<file path=xl/calcChain.xml><?xml version="1.0" encoding="utf-8"?>
<calcChain xmlns="http://schemas.openxmlformats.org/spreadsheetml/2006/main">
  <c r="N19" i="10" l="1"/>
  <c r="M19" i="10"/>
  <c r="L19" i="10"/>
  <c r="K19" i="10"/>
  <c r="J19" i="10"/>
  <c r="I19" i="10"/>
  <c r="H19" i="10"/>
  <c r="G19" i="10"/>
  <c r="F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C19" i="10" l="1"/>
</calcChain>
</file>

<file path=xl/sharedStrings.xml><?xml version="1.0" encoding="utf-8"?>
<sst xmlns="http://schemas.openxmlformats.org/spreadsheetml/2006/main" count="18" uniqueCount="18">
  <si>
    <t>updated</t>
  </si>
  <si>
    <t>MSETCL Share</t>
  </si>
  <si>
    <t>31.12.2023</t>
  </si>
  <si>
    <t xml:space="preserve">Amount </t>
  </si>
  <si>
    <t>Sr No</t>
  </si>
  <si>
    <t>Total Rs</t>
  </si>
  <si>
    <t xml:space="preserve">STOA Charges for theMonth </t>
  </si>
  <si>
    <t xml:space="preserve">Received in the month </t>
  </si>
  <si>
    <t>TPC-T</t>
  </si>
  <si>
    <t>AEML-T</t>
  </si>
  <si>
    <t>JPTL</t>
  </si>
  <si>
    <t>ATIL</t>
  </si>
  <si>
    <t>MEGPTCL</t>
  </si>
  <si>
    <t>VIPL</t>
  </si>
  <si>
    <t>APTCL</t>
  </si>
  <si>
    <t>Diff</t>
  </si>
  <si>
    <t>Disbursement of Stort Term Open Accsess received from SLDC to Transmission Licensees</t>
  </si>
  <si>
    <t>Stort Term Open Accsess received from SLDC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</si>
</sst>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29">
    <xf numFmtId="0" fontId="0" fillId="0" borderId="0" xfId="0" applyAlignment="1">
      <alignment vertical="top"/>
    </xf>
    <xf numFmtId="4" fontId="2" fillId="0" borderId="1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14" fontId="1" fillId="0" borderId="0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17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4" fontId="0" fillId="2" borderId="1" xfId="0" applyNumberFormat="1" applyFill="1" applyBorder="1" applyAlignment="1">
      <alignment wrapText="1"/>
    </xf>
    <xf numFmtId="4" fontId="3" fillId="0" borderId="1" xfId="0" applyNumberFormat="1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43" fontId="8" fillId="3" borderId="2" xfId="3" applyFont="1" applyFill="1" applyBorder="1" applyAlignment="1">
      <alignment horizontal="center" vertical="top" wrapText="1"/>
    </xf>
    <xf numFmtId="43" fontId="8" fillId="3" borderId="3" xfId="3" applyFont="1" applyFill="1" applyBorder="1" applyAlignment="1">
      <alignment horizontal="center" vertical="top" wrapText="1"/>
    </xf>
    <xf numFmtId="43" fontId="8" fillId="3" borderId="4" xfId="3" applyFont="1" applyFill="1" applyBorder="1" applyAlignment="1">
      <alignment horizontal="center" vertical="top" wrapText="1"/>
    </xf>
    <xf numFmtId="2" fontId="9" fillId="0" borderId="1" xfId="3" applyNumberFormat="1" applyFont="1" applyBorder="1" applyAlignment="1">
      <alignment wrapText="1"/>
    </xf>
    <xf numFmtId="2" fontId="0" fillId="0" borderId="1" xfId="0" applyNumberFormat="1" applyBorder="1"/>
    <xf numFmtId="43" fontId="9" fillId="0" borderId="1" xfId="3" applyFont="1" applyBorder="1"/>
    <xf numFmtId="43" fontId="4" fillId="0" borderId="0" xfId="0" applyNumberFormat="1" applyFont="1" applyAlignment="1">
      <alignment vertical="top"/>
    </xf>
    <xf numFmtId="2" fontId="0" fillId="0" borderId="1" xfId="0" applyNumberFormat="1" applyFill="1" applyBorder="1"/>
    <xf numFmtId="43" fontId="9" fillId="0" borderId="1" xfId="3" applyFont="1" applyFill="1" applyBorder="1"/>
    <xf numFmtId="2" fontId="9" fillId="0" borderId="1" xfId="3" applyNumberFormat="1" applyFont="1" applyFill="1" applyBorder="1" applyAlignment="1">
      <alignment wrapText="1"/>
    </xf>
    <xf numFmtId="0" fontId="4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</cellXfs>
  <cellStyles count="4">
    <cellStyle name="Comma" xfId="3" builtinId="3"/>
    <cellStyle name="Normal" xfId="0" builtinId="0"/>
    <cellStyle name="Normal 2" xfId="1"/>
    <cellStyle name="Normal 2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</sheetPr>
  <dimension ref="A2:N52"/>
  <sheetViews>
    <sheetView tabSelected="1" workbookViewId="0">
      <selection activeCell="L26" sqref="L26"/>
    </sheetView>
  </sheetViews>
  <sheetFormatPr defaultRowHeight="12.75" x14ac:dyDescent="0.2"/>
  <cols>
    <col min="2" max="2" width="21.5703125" customWidth="1"/>
    <col min="3" max="3" width="23.5703125" customWidth="1"/>
    <col min="4" max="4" width="24.7109375" customWidth="1"/>
    <col min="5" max="5" width="4.42578125" customWidth="1"/>
    <col min="6" max="6" width="16" bestFit="1" customWidth="1"/>
    <col min="7" max="8" width="14.85546875" bestFit="1" customWidth="1"/>
    <col min="9" max="9" width="13.140625" bestFit="1" customWidth="1"/>
    <col min="10" max="10" width="14.85546875" bestFit="1" customWidth="1"/>
    <col min="11" max="11" width="16" bestFit="1" customWidth="1"/>
    <col min="12" max="12" width="11.85546875" bestFit="1" customWidth="1"/>
    <col min="13" max="13" width="13.140625" bestFit="1" customWidth="1"/>
    <col min="14" max="14" width="6.85546875" bestFit="1" customWidth="1"/>
  </cols>
  <sheetData>
    <row r="2" spans="1:14" ht="13.5" thickBot="1" x14ac:dyDescent="0.25"/>
    <row r="3" spans="1:14" ht="20.25" customHeight="1" x14ac:dyDescent="0.2">
      <c r="A3" s="23" t="s">
        <v>17</v>
      </c>
      <c r="B3" s="24"/>
      <c r="C3" s="24"/>
      <c r="D3" s="25"/>
      <c r="F3" s="23" t="s">
        <v>16</v>
      </c>
      <c r="G3" s="24"/>
      <c r="H3" s="24"/>
      <c r="I3" s="24"/>
      <c r="J3" s="24"/>
      <c r="K3" s="24"/>
      <c r="L3" s="24"/>
      <c r="M3" s="25"/>
    </row>
    <row r="4" spans="1:14" ht="18" customHeight="1" thickBot="1" x14ac:dyDescent="0.25">
      <c r="A4" s="26"/>
      <c r="B4" s="27"/>
      <c r="C4" s="27"/>
      <c r="D4" s="28"/>
      <c r="F4" s="26"/>
      <c r="G4" s="27"/>
      <c r="H4" s="27"/>
      <c r="I4" s="27"/>
      <c r="J4" s="27"/>
      <c r="K4" s="27"/>
      <c r="L4" s="27"/>
      <c r="M4" s="28"/>
    </row>
    <row r="5" spans="1:14" ht="13.5" thickBot="1" x14ac:dyDescent="0.25">
      <c r="B5" s="2"/>
      <c r="C5" s="2"/>
      <c r="D5" s="2"/>
    </row>
    <row r="6" spans="1:14" s="10" customFormat="1" ht="30" x14ac:dyDescent="0.2">
      <c r="A6" s="21" t="s">
        <v>4</v>
      </c>
      <c r="B6" s="22" t="s">
        <v>6</v>
      </c>
      <c r="C6" s="22" t="s">
        <v>3</v>
      </c>
      <c r="D6" s="22" t="s">
        <v>7</v>
      </c>
      <c r="F6" s="11" t="s">
        <v>1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3" t="s">
        <v>14</v>
      </c>
      <c r="N6" s="10" t="s">
        <v>15</v>
      </c>
    </row>
    <row r="7" spans="1:14" s="4" customFormat="1" ht="15" x14ac:dyDescent="0.25">
      <c r="A7" s="5">
        <v>1</v>
      </c>
      <c r="B7" s="6">
        <v>45017</v>
      </c>
      <c r="C7" s="8">
        <v>25689245.73</v>
      </c>
      <c r="D7" s="6">
        <v>45108</v>
      </c>
      <c r="F7" s="14">
        <v>17153357.73</v>
      </c>
      <c r="G7" s="15">
        <v>2450389</v>
      </c>
      <c r="H7" s="16">
        <v>987461</v>
      </c>
      <c r="I7" s="16">
        <v>176136</v>
      </c>
      <c r="J7" s="16">
        <v>373078</v>
      </c>
      <c r="K7" s="16">
        <v>4413321</v>
      </c>
      <c r="L7" s="16">
        <v>9662</v>
      </c>
      <c r="M7" s="16">
        <v>125841</v>
      </c>
      <c r="N7" s="17">
        <f>+C7-F7-G7-H7-I7-J7-K7-L7-M7</f>
        <v>0</v>
      </c>
    </row>
    <row r="8" spans="1:14" s="4" customFormat="1" ht="15" x14ac:dyDescent="0.25">
      <c r="A8" s="5">
        <v>2</v>
      </c>
      <c r="B8" s="6">
        <v>45047</v>
      </c>
      <c r="C8" s="8">
        <v>103413861.29000001</v>
      </c>
      <c r="D8" s="6">
        <v>45108</v>
      </c>
      <c r="F8" s="14">
        <v>69052045.290000007</v>
      </c>
      <c r="G8" s="15">
        <v>9864213</v>
      </c>
      <c r="H8" s="15">
        <v>3975096</v>
      </c>
      <c r="I8" s="15">
        <v>709047</v>
      </c>
      <c r="J8" s="15">
        <v>1501850</v>
      </c>
      <c r="K8" s="15">
        <v>17766132</v>
      </c>
      <c r="L8" s="15">
        <v>38894</v>
      </c>
      <c r="M8" s="16">
        <v>506584</v>
      </c>
      <c r="N8" s="17">
        <f t="shared" ref="N8:N19" si="0">+C8-F8-G8-H8-I8-J8-K8-L8-M8</f>
        <v>0</v>
      </c>
    </row>
    <row r="9" spans="1:14" s="4" customFormat="1" ht="15" x14ac:dyDescent="0.25">
      <c r="A9" s="5">
        <v>3</v>
      </c>
      <c r="B9" s="6">
        <v>45078</v>
      </c>
      <c r="C9" s="8">
        <v>65596229.149999999</v>
      </c>
      <c r="D9" s="6">
        <v>45108</v>
      </c>
      <c r="F9" s="14">
        <v>43800259.149999999</v>
      </c>
      <c r="G9" s="15">
        <v>6256948</v>
      </c>
      <c r="H9" s="15">
        <v>2521434</v>
      </c>
      <c r="I9" s="15">
        <v>449754</v>
      </c>
      <c r="J9" s="15">
        <v>952635</v>
      </c>
      <c r="K9" s="15">
        <v>11269198</v>
      </c>
      <c r="L9" s="15">
        <v>24671</v>
      </c>
      <c r="M9" s="16">
        <v>321330</v>
      </c>
      <c r="N9" s="17">
        <f t="shared" si="0"/>
        <v>0</v>
      </c>
    </row>
    <row r="10" spans="1:14" s="4" customFormat="1" ht="15" x14ac:dyDescent="0.25">
      <c r="A10" s="5">
        <v>4</v>
      </c>
      <c r="B10" s="6">
        <v>45108</v>
      </c>
      <c r="C10" s="8">
        <v>82046189</v>
      </c>
      <c r="D10" s="6">
        <v>45139</v>
      </c>
      <c r="F10" s="14">
        <v>54784312</v>
      </c>
      <c r="G10" s="15">
        <v>7826040</v>
      </c>
      <c r="H10" s="16">
        <v>3153750</v>
      </c>
      <c r="I10" s="16">
        <v>562542</v>
      </c>
      <c r="J10" s="16">
        <v>1191533</v>
      </c>
      <c r="K10" s="16">
        <v>14095242</v>
      </c>
      <c r="L10" s="16">
        <v>30858</v>
      </c>
      <c r="M10" s="16">
        <v>401912</v>
      </c>
      <c r="N10" s="17">
        <f t="shared" si="0"/>
        <v>0</v>
      </c>
    </row>
    <row r="11" spans="1:14" s="4" customFormat="1" ht="15" x14ac:dyDescent="0.25">
      <c r="A11" s="5">
        <v>5</v>
      </c>
      <c r="B11" s="6">
        <v>45139</v>
      </c>
      <c r="C11" s="8">
        <v>66118705.93</v>
      </c>
      <c r="D11" s="6">
        <v>45170</v>
      </c>
      <c r="F11" s="14">
        <v>44149128.93</v>
      </c>
      <c r="G11" s="15">
        <v>6306785</v>
      </c>
      <c r="H11" s="16">
        <v>2541518</v>
      </c>
      <c r="I11" s="16">
        <v>453336</v>
      </c>
      <c r="J11" s="16">
        <v>960223</v>
      </c>
      <c r="K11" s="16">
        <v>11358958</v>
      </c>
      <c r="L11" s="16">
        <v>24867</v>
      </c>
      <c r="M11" s="16">
        <v>323890</v>
      </c>
      <c r="N11" s="17">
        <f t="shared" si="0"/>
        <v>0</v>
      </c>
    </row>
    <row r="12" spans="1:14" s="4" customFormat="1" ht="15" x14ac:dyDescent="0.25">
      <c r="A12" s="5">
        <v>6</v>
      </c>
      <c r="B12" s="6">
        <v>45170</v>
      </c>
      <c r="C12" s="8">
        <v>126505847.31999999</v>
      </c>
      <c r="D12" s="6">
        <v>45200</v>
      </c>
      <c r="F12" s="14">
        <v>84471148.319999993</v>
      </c>
      <c r="G12" s="15">
        <v>12066860</v>
      </c>
      <c r="H12" s="16">
        <v>4862722</v>
      </c>
      <c r="I12" s="16">
        <v>867375</v>
      </c>
      <c r="J12" s="16">
        <v>1837208</v>
      </c>
      <c r="K12" s="16">
        <v>21733253</v>
      </c>
      <c r="L12" s="16">
        <v>47579</v>
      </c>
      <c r="M12" s="16">
        <v>619702</v>
      </c>
      <c r="N12" s="17">
        <f t="shared" si="0"/>
        <v>0</v>
      </c>
    </row>
    <row r="13" spans="1:14" s="4" customFormat="1" ht="15" x14ac:dyDescent="0.25">
      <c r="A13" s="5">
        <v>7</v>
      </c>
      <c r="B13" s="6">
        <v>45200</v>
      </c>
      <c r="C13" s="8">
        <v>201295952.41</v>
      </c>
      <c r="D13" s="6">
        <v>45231</v>
      </c>
      <c r="F13" s="14">
        <v>134410389.41</v>
      </c>
      <c r="G13" s="15">
        <v>19200773</v>
      </c>
      <c r="H13" s="16">
        <v>7737557</v>
      </c>
      <c r="I13" s="16">
        <v>1380166</v>
      </c>
      <c r="J13" s="16">
        <v>2923363</v>
      </c>
      <c r="K13" s="16">
        <v>34581926</v>
      </c>
      <c r="L13" s="16">
        <v>75708</v>
      </c>
      <c r="M13" s="16">
        <v>986070</v>
      </c>
      <c r="N13" s="17">
        <f t="shared" si="0"/>
        <v>0</v>
      </c>
    </row>
    <row r="14" spans="1:14" s="4" customFormat="1" ht="15" x14ac:dyDescent="0.25">
      <c r="A14" s="5">
        <v>8</v>
      </c>
      <c r="B14" s="6">
        <v>45231</v>
      </c>
      <c r="C14" s="8">
        <v>33747391.799999997</v>
      </c>
      <c r="D14" s="6">
        <v>45261</v>
      </c>
      <c r="F14" s="20">
        <v>22533985.800000001</v>
      </c>
      <c r="G14" s="18">
        <v>3219022</v>
      </c>
      <c r="H14" s="19">
        <v>1297206</v>
      </c>
      <c r="I14" s="19">
        <v>231386</v>
      </c>
      <c r="J14" s="19">
        <v>490104</v>
      </c>
      <c r="K14" s="19">
        <v>5797681</v>
      </c>
      <c r="L14" s="19">
        <v>12692</v>
      </c>
      <c r="M14" s="19">
        <v>165315</v>
      </c>
      <c r="N14" s="17">
        <f t="shared" si="0"/>
        <v>-3.7252902984619141E-9</v>
      </c>
    </row>
    <row r="15" spans="1:14" s="4" customFormat="1" ht="15" x14ac:dyDescent="0.25">
      <c r="A15" s="5">
        <v>9</v>
      </c>
      <c r="B15" s="6">
        <v>45261</v>
      </c>
      <c r="C15" s="8">
        <v>41822207.329999998</v>
      </c>
      <c r="D15" s="6">
        <v>45292</v>
      </c>
      <c r="F15" s="20">
        <v>27925743.329999998</v>
      </c>
      <c r="G15" s="18">
        <v>3989244</v>
      </c>
      <c r="H15" s="19">
        <v>1607592</v>
      </c>
      <c r="I15" s="19">
        <v>286750</v>
      </c>
      <c r="J15" s="19">
        <v>607372</v>
      </c>
      <c r="K15" s="19">
        <v>7184906</v>
      </c>
      <c r="L15" s="19">
        <v>15729</v>
      </c>
      <c r="M15" s="19">
        <v>204871</v>
      </c>
      <c r="N15" s="17">
        <f t="shared" si="0"/>
        <v>0</v>
      </c>
    </row>
    <row r="16" spans="1:14" s="4" customFormat="1" ht="14.25" x14ac:dyDescent="0.2">
      <c r="A16" s="5">
        <v>10</v>
      </c>
      <c r="B16" s="6">
        <v>45292</v>
      </c>
      <c r="C16" s="5"/>
      <c r="D16" s="5"/>
      <c r="F16" s="5"/>
      <c r="G16" s="5"/>
      <c r="H16" s="5"/>
      <c r="I16" s="5"/>
      <c r="J16" s="5"/>
      <c r="K16" s="5"/>
      <c r="L16" s="5"/>
      <c r="M16" s="5"/>
      <c r="N16" s="17">
        <f t="shared" si="0"/>
        <v>0</v>
      </c>
    </row>
    <row r="17" spans="1:14" s="4" customFormat="1" ht="14.25" x14ac:dyDescent="0.2">
      <c r="A17" s="5">
        <v>11</v>
      </c>
      <c r="B17" s="6">
        <v>45323</v>
      </c>
      <c r="C17" s="5"/>
      <c r="D17" s="5"/>
      <c r="F17" s="5"/>
      <c r="G17" s="5"/>
      <c r="H17" s="5"/>
      <c r="I17" s="5"/>
      <c r="J17" s="5"/>
      <c r="K17" s="5"/>
      <c r="L17" s="5"/>
      <c r="M17" s="5"/>
      <c r="N17" s="17">
        <f t="shared" si="0"/>
        <v>0</v>
      </c>
    </row>
    <row r="18" spans="1:14" s="4" customFormat="1" ht="14.25" x14ac:dyDescent="0.2">
      <c r="A18" s="5">
        <v>12</v>
      </c>
      <c r="B18" s="6">
        <v>45352</v>
      </c>
      <c r="C18" s="5"/>
      <c r="D18" s="5"/>
      <c r="F18" s="5"/>
      <c r="G18" s="5"/>
      <c r="H18" s="5"/>
      <c r="I18" s="5"/>
      <c r="J18" s="5"/>
      <c r="K18" s="5"/>
      <c r="L18" s="5"/>
      <c r="M18" s="5"/>
      <c r="N18" s="17">
        <f t="shared" si="0"/>
        <v>0</v>
      </c>
    </row>
    <row r="19" spans="1:14" s="4" customFormat="1" ht="15.75" x14ac:dyDescent="0.2">
      <c r="A19" s="7"/>
      <c r="B19" s="7" t="s">
        <v>5</v>
      </c>
      <c r="C19" s="9">
        <f>SUM(C7:C18)</f>
        <v>746235629.96000004</v>
      </c>
      <c r="D19" s="7"/>
      <c r="F19" s="1">
        <f t="shared" ref="F19:M19" si="1">SUM(F7:F18)</f>
        <v>498280369.96000004</v>
      </c>
      <c r="G19" s="1">
        <f t="shared" si="1"/>
        <v>71180274</v>
      </c>
      <c r="H19" s="1">
        <f t="shared" si="1"/>
        <v>28684336</v>
      </c>
      <c r="I19" s="1">
        <f t="shared" si="1"/>
        <v>5116492</v>
      </c>
      <c r="J19" s="1">
        <f t="shared" si="1"/>
        <v>10837366</v>
      </c>
      <c r="K19" s="1">
        <f t="shared" si="1"/>
        <v>128200617</v>
      </c>
      <c r="L19" s="1">
        <f t="shared" si="1"/>
        <v>280660</v>
      </c>
      <c r="M19" s="1">
        <f t="shared" si="1"/>
        <v>3655515</v>
      </c>
      <c r="N19" s="17">
        <f t="shared" si="0"/>
        <v>0</v>
      </c>
    </row>
    <row r="20" spans="1:14" s="4" customFormat="1" ht="14.25" x14ac:dyDescent="0.2"/>
    <row r="21" spans="1:14" s="4" customFormat="1" ht="14.25" x14ac:dyDescent="0.2"/>
    <row r="22" spans="1:14" s="4" customFormat="1" ht="14.25" x14ac:dyDescent="0.2"/>
    <row r="23" spans="1:14" s="4" customFormat="1" ht="14.25" x14ac:dyDescent="0.2"/>
    <row r="24" spans="1:14" s="4" customFormat="1" ht="14.25" x14ac:dyDescent="0.2"/>
    <row r="25" spans="1:14" s="4" customFormat="1" ht="14.25" x14ac:dyDescent="0.2"/>
    <row r="26" spans="1:14" s="4" customFormat="1" ht="14.25" x14ac:dyDescent="0.2"/>
    <row r="27" spans="1:14" s="4" customFormat="1" ht="14.25" x14ac:dyDescent="0.2"/>
    <row r="28" spans="1:14" s="4" customFormat="1" ht="14.25" x14ac:dyDescent="0.2">
      <c r="A28" t="s">
        <v>0</v>
      </c>
      <c r="B28" s="3" t="s">
        <v>2</v>
      </c>
    </row>
    <row r="29" spans="1:14" s="4" customFormat="1" ht="14.25" x14ac:dyDescent="0.2"/>
    <row r="30" spans="1:14" s="4" customFormat="1" ht="14.25" x14ac:dyDescent="0.2"/>
    <row r="31" spans="1:14" s="4" customFormat="1" ht="14.25" x14ac:dyDescent="0.2"/>
    <row r="32" spans="1:14" s="4" customFormat="1" ht="14.25" x14ac:dyDescent="0.2"/>
    <row r="33" s="4" customFormat="1" ht="14.25" x14ac:dyDescent="0.2"/>
    <row r="34" s="4" customFormat="1" ht="14.25" x14ac:dyDescent="0.2"/>
    <row r="35" s="4" customFormat="1" ht="14.25" x14ac:dyDescent="0.2"/>
    <row r="36" s="4" customFormat="1" ht="14.25" x14ac:dyDescent="0.2"/>
    <row r="37" s="4" customFormat="1" ht="14.25" x14ac:dyDescent="0.2"/>
    <row r="38" s="4" customFormat="1" ht="14.25" x14ac:dyDescent="0.2"/>
    <row r="39" s="4" customFormat="1" ht="14.25" x14ac:dyDescent="0.2"/>
    <row r="40" s="4" customFormat="1" ht="14.25" x14ac:dyDescent="0.2"/>
    <row r="41" s="4" customFormat="1" ht="14.25" x14ac:dyDescent="0.2"/>
    <row r="42" s="4" customFormat="1" ht="14.25" x14ac:dyDescent="0.2"/>
    <row r="43" s="4" customFormat="1" ht="14.25" x14ac:dyDescent="0.2"/>
    <row r="44" s="4" customFormat="1" ht="14.25" x14ac:dyDescent="0.2"/>
    <row r="45" s="4" customFormat="1" ht="14.25" x14ac:dyDescent="0.2"/>
    <row r="46" s="4" customFormat="1" ht="14.25" x14ac:dyDescent="0.2"/>
    <row r="47" s="4" customFormat="1" ht="14.25" x14ac:dyDescent="0.2"/>
    <row r="48" s="4" customFormat="1" ht="14.25" x14ac:dyDescent="0.2"/>
    <row r="49" s="4" customFormat="1" ht="14.25" x14ac:dyDescent="0.2"/>
    <row r="50" s="4" customFormat="1" ht="14.25" x14ac:dyDescent="0.2"/>
    <row r="51" s="4" customFormat="1" ht="14.25" x14ac:dyDescent="0.2"/>
    <row r="52" s="4" customFormat="1" ht="14.25" x14ac:dyDescent="0.2"/>
  </sheetData>
  <mergeCells count="2">
    <mergeCell ref="A3:D4"/>
    <mergeCell ref="F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STOA Charges from SLDC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Admin</cp:lastModifiedBy>
  <cp:revision>1</cp:revision>
  <cp:lastPrinted>2023-12-08T05:57:20Z</cp:lastPrinted>
  <dcterms:created xsi:type="dcterms:W3CDTF">2021-11-24T10:49:54Z</dcterms:created>
  <dcterms:modified xsi:type="dcterms:W3CDTF">2024-01-05T06:00:17Z</dcterms:modified>
  <cp:category/>
</cp:coreProperties>
</file>